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NG HOP NS\Nam 2020\CONG KHAI DT 2020\"/>
    </mc:Choice>
  </mc:AlternateContent>
  <bookViews>
    <workbookView xWindow="0" yWindow="45" windowWidth="20400" windowHeight="8010"/>
  </bookViews>
  <sheets>
    <sheet name="97" sheetId="5" r:id="rId1"/>
    <sheet name="Sheet1" sheetId="10" r:id="rId2"/>
  </sheets>
  <calcPr calcId="162913"/>
</workbook>
</file>

<file path=xl/calcChain.xml><?xml version="1.0" encoding="utf-8"?>
<calcChain xmlns="http://schemas.openxmlformats.org/spreadsheetml/2006/main">
  <c r="D9" i="5" l="1"/>
  <c r="D11" i="5"/>
  <c r="D10" i="5"/>
  <c r="C9" i="5"/>
  <c r="C10" i="5"/>
  <c r="C11" i="5"/>
</calcChain>
</file>

<file path=xl/sharedStrings.xml><?xml version="1.0" encoding="utf-8"?>
<sst xmlns="http://schemas.openxmlformats.org/spreadsheetml/2006/main" count="50" uniqueCount="44">
  <si>
    <t>Đơn vị: Triệu đồng</t>
  </si>
  <si>
    <t>STT</t>
  </si>
  <si>
    <t>A</t>
  </si>
  <si>
    <t>B</t>
  </si>
  <si>
    <t>I</t>
  </si>
  <si>
    <t>Thu nội địa</t>
  </si>
  <si>
    <t>Thuế thu nhập cá nhân</t>
  </si>
  <si>
    <t>Thuế bảo vệ môi trường</t>
  </si>
  <si>
    <t>Lệ phí trước bạ</t>
  </si>
  <si>
    <t>Thu phí, lệ phí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</si>
  <si>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</si>
  <si>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</si>
  <si>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</si>
  <si>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</si>
  <si>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</si>
  <si>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khác ngân sách</t>
  </si>
  <si>
    <t>Thu từ quỹ đất công ích, hoa lợi công sản khác</t>
  </si>
  <si>
    <t>UBND HUYỆN LÝ NHÂN</t>
  </si>
  <si>
    <t>(Quyết toán đã được Hội đồng nhân dân phê chuẩn)</t>
  </si>
  <si>
    <t>Nội dung</t>
  </si>
  <si>
    <t>Quyết toán</t>
  </si>
  <si>
    <t>So sánh (%)</t>
  </si>
  <si>
    <t>Biểu số 97/CK-NSNN</t>
  </si>
  <si>
    <t>Tổng thu NSNN</t>
  </si>
  <si>
    <t>Thu NS huyện</t>
  </si>
  <si>
    <t>5=3/1</t>
  </si>
  <si>
    <t>6=4/2</t>
  </si>
  <si>
    <t>TỔNG NGUỒN THU NSNN</t>
  </si>
  <si>
    <t>TỔNG THU CÂN ĐỐI NSNN</t>
  </si>
  <si>
    <t xml:space="preserve">Thu từ khu vực DNNN do Trung ương quản lý </t>
  </si>
  <si>
    <t xml:space="preserve">Thu từ khu vực DNNN do Địa phương quản lý </t>
  </si>
  <si>
    <t xml:space="preserve">Thu từ khu vực doanh nghiệp có vốn đầu tư nước ngoài </t>
  </si>
  <si>
    <t xml:space="preserve">Thu từ khu vực kinh tế ngoài quốc doanh </t>
  </si>
  <si>
    <t xml:space="preserve">Thu từ hoạt động xổ số kiến thiết </t>
  </si>
  <si>
    <t>Thu tiền cấp quyền khai thác khoáng sản</t>
  </si>
  <si>
    <t>THU KẾT DƯ NĂM TRƯỚC</t>
  </si>
  <si>
    <t>C</t>
  </si>
  <si>
    <t>THU CHUYỂN NGUỒN TỪ NĂM TRƯỚC CHUYỂN SANG</t>
  </si>
  <si>
    <t>D</t>
  </si>
  <si>
    <t>THU CHUYỂN GIAO NGÂN SÁCH</t>
  </si>
  <si>
    <t>E</t>
  </si>
  <si>
    <t>THU PHẢN ÁNH QUA NGÂN SÁCH</t>
  </si>
  <si>
    <t>QUYẾT TOÁN NGUỒN THU NGÂN SÁCH NHÀ NƯỚC NĂM 2019</t>
  </si>
  <si>
    <t>Dự toán huyện phấn đấu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</si>
</sst>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</numFmts>
  <fonts count="13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5" fontId="7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165" fontId="10" fillId="0" borderId="1" xfId="1" applyNumberFormat="1" applyFont="1" applyBorder="1" applyAlignment="1"/>
    <xf numFmtId="164" fontId="10" fillId="0" borderId="1" xfId="0" applyNumberFormat="1" applyFont="1" applyBorder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</cellXfs>
  <cellStyles count="5">
    <cellStyle name="Comma" xfId="1" builtinId="3"/>
    <cellStyle name="Comma 2" xfId="3"/>
    <cellStyle name="Comma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2" workbookViewId="0">
      <selection activeCell="D9" sqref="D9"/>
    </sheetView>
  </sheetViews>
  <sheetFormatPr defaultRowHeight="15.75" x14ac:dyDescent="0.25"/>
  <cols>
    <col min="1" max="1" width="6" style="1" customWidth="1"/>
    <col min="2" max="2" width="46.625" style="1" customWidth="1"/>
    <col min="3" max="3" width="12.375" style="1" customWidth="1"/>
    <col min="4" max="4" width="11.375" style="1" customWidth="1"/>
    <col min="5" max="6" width="12.125" style="1" customWidth="1"/>
    <col min="7" max="7" width="11.5" style="1" customWidth="1"/>
    <col min="8" max="8" width="10.625" style="1" customWidth="1"/>
    <col min="9" max="16384" width="9" style="1"/>
  </cols>
  <sheetData>
    <row r="1" spans="1:8" ht="21.75" customHeight="1" x14ac:dyDescent="0.25">
      <c r="A1" s="21" t="s">
        <v>17</v>
      </c>
      <c r="B1" s="21"/>
      <c r="C1" s="21"/>
      <c r="G1" s="20" t="s">
        <v>22</v>
      </c>
      <c r="H1" s="20"/>
    </row>
    <row r="2" spans="1:8" x14ac:dyDescent="0.25">
      <c r="A2" s="2"/>
    </row>
    <row r="3" spans="1:8" x14ac:dyDescent="0.25">
      <c r="A3" s="22" t="s">
        <v>42</v>
      </c>
      <c r="B3" s="22"/>
      <c r="C3" s="22"/>
      <c r="D3" s="22"/>
      <c r="E3" s="22"/>
      <c r="F3" s="22"/>
      <c r="G3" s="22"/>
      <c r="H3" s="22"/>
    </row>
    <row r="4" spans="1:8" x14ac:dyDescent="0.25">
      <c r="A4" s="23" t="s">
        <v>18</v>
      </c>
      <c r="B4" s="23"/>
      <c r="C4" s="23"/>
      <c r="D4" s="23"/>
      <c r="E4" s="23"/>
      <c r="F4" s="23"/>
      <c r="G4" s="23"/>
      <c r="H4" s="23"/>
    </row>
    <row r="5" spans="1:8" x14ac:dyDescent="0.25">
      <c r="A5" s="3"/>
      <c r="F5" s="24" t="s">
        <v>0</v>
      </c>
      <c r="G5" s="24"/>
      <c r="H5" s="24"/>
    </row>
    <row r="6" spans="1:8" x14ac:dyDescent="0.25">
      <c r="A6" s="25" t="s">
        <v>1</v>
      </c>
      <c r="B6" s="25" t="s">
        <v>19</v>
      </c>
      <c r="C6" s="25" t="s">
        <v>43</v>
      </c>
      <c r="D6" s="25"/>
      <c r="E6" s="25" t="s">
        <v>20</v>
      </c>
      <c r="F6" s="25"/>
      <c r="G6" s="25" t="s">
        <v>21</v>
      </c>
      <c r="H6" s="25"/>
    </row>
    <row r="7" spans="1:8" ht="25.5" x14ac:dyDescent="0.25">
      <c r="A7" s="25"/>
      <c r="B7" s="25"/>
      <c r="C7" s="4" t="s">
        <v>23</v>
      </c>
      <c r="D7" s="4" t="s">
        <v>24</v>
      </c>
      <c r="E7" s="4" t="s">
        <v>23</v>
      </c>
      <c r="F7" s="4" t="s">
        <v>24</v>
      </c>
      <c r="G7" s="4" t="s">
        <v>23</v>
      </c>
      <c r="H7" s="4" t="s">
        <v>24</v>
      </c>
    </row>
    <row r="8" spans="1:8" ht="14.25" customHeight="1" x14ac:dyDescent="0.25">
      <c r="A8" s="4" t="s">
        <v>2</v>
      </c>
      <c r="B8" s="4" t="s">
        <v>3</v>
      </c>
      <c r="C8" s="4">
        <v>1</v>
      </c>
      <c r="D8" s="4">
        <v>2</v>
      </c>
      <c r="E8" s="4">
        <v>3</v>
      </c>
      <c r="F8" s="4">
        <v>4</v>
      </c>
      <c r="G8" s="4" t="s">
        <v>25</v>
      </c>
      <c r="H8" s="4" t="s">
        <v>26</v>
      </c>
    </row>
    <row r="9" spans="1:8" s="10" customFormat="1" ht="14.25" customHeight="1" x14ac:dyDescent="0.25">
      <c r="A9" s="4"/>
      <c r="B9" s="6" t="s">
        <v>27</v>
      </c>
      <c r="C9" s="11">
        <f>C10+C32</f>
        <v>651574</v>
      </c>
      <c r="D9" s="11">
        <f>D10+D32</f>
        <v>590868</v>
      </c>
      <c r="E9" s="14">
        <v>1545621.9881259997</v>
      </c>
      <c r="F9" s="14">
        <v>1465055.9727219997</v>
      </c>
      <c r="G9" s="8">
        <v>241.45514461576431</v>
      </c>
      <c r="H9" s="8">
        <v>252.37046443383321</v>
      </c>
    </row>
    <row r="10" spans="1:8" s="10" customFormat="1" ht="14.25" customHeight="1" x14ac:dyDescent="0.25">
      <c r="A10" s="4" t="s">
        <v>2</v>
      </c>
      <c r="B10" s="6" t="s">
        <v>28</v>
      </c>
      <c r="C10" s="11">
        <f>C11</f>
        <v>146868</v>
      </c>
      <c r="D10" s="11">
        <f>D11</f>
        <v>86162</v>
      </c>
      <c r="E10" s="14">
        <v>164454.26016999999</v>
      </c>
      <c r="F10" s="14">
        <v>83888.244765999989</v>
      </c>
      <c r="G10" s="8">
        <v>121.43836316846597</v>
      </c>
      <c r="H10" s="8">
        <v>110.65298998311613</v>
      </c>
    </row>
    <row r="11" spans="1:8" s="10" customFormat="1" ht="14.25" customHeight="1" x14ac:dyDescent="0.25">
      <c r="A11" s="4" t="s">
        <v>4</v>
      </c>
      <c r="B11" s="6" t="s">
        <v>5</v>
      </c>
      <c r="C11" s="11">
        <f>SUM(C12:C28)</f>
        <v>146868</v>
      </c>
      <c r="D11" s="11">
        <f>SUM(D12:D28)</f>
        <v>86162</v>
      </c>
      <c r="E11" s="14">
        <v>164454.26016999999</v>
      </c>
      <c r="F11" s="14">
        <v>83888.244765999989</v>
      </c>
      <c r="G11" s="8">
        <v>121.43836316846597</v>
      </c>
      <c r="H11" s="8">
        <v>110.65298998311613</v>
      </c>
    </row>
    <row r="12" spans="1:8" ht="14.25" customHeight="1" x14ac:dyDescent="0.25">
      <c r="A12" s="5">
        <v>1</v>
      </c>
      <c r="B12" s="7" t="s">
        <v>29</v>
      </c>
      <c r="C12" s="12"/>
      <c r="D12" s="12"/>
      <c r="E12" s="13">
        <v>67.054231000000001</v>
      </c>
      <c r="F12" s="13"/>
      <c r="G12" s="5"/>
      <c r="H12" s="5"/>
    </row>
    <row r="13" spans="1:8" ht="14.25" customHeight="1" x14ac:dyDescent="0.25">
      <c r="A13" s="5">
        <v>2</v>
      </c>
      <c r="B13" s="7" t="s">
        <v>30</v>
      </c>
      <c r="C13" s="12"/>
      <c r="D13" s="12"/>
      <c r="E13" s="13"/>
      <c r="F13" s="13"/>
      <c r="G13" s="5"/>
      <c r="H13" s="5"/>
    </row>
    <row r="14" spans="1:8" ht="14.25" customHeight="1" x14ac:dyDescent="0.25">
      <c r="A14" s="5">
        <v>3</v>
      </c>
      <c r="B14" s="7" t="s">
        <v>31</v>
      </c>
      <c r="C14" s="12"/>
      <c r="D14" s="12"/>
      <c r="E14" s="13">
        <v>1661.0286470000001</v>
      </c>
      <c r="F14" s="13"/>
      <c r="G14" s="5"/>
      <c r="H14" s="5"/>
    </row>
    <row r="15" spans="1:8" ht="14.25" customHeight="1" x14ac:dyDescent="0.25">
      <c r="A15" s="5">
        <v>4</v>
      </c>
      <c r="B15" s="7" t="s">
        <v>32</v>
      </c>
      <c r="C15" s="12">
        <v>48993</v>
      </c>
      <c r="D15" s="12">
        <v>10068</v>
      </c>
      <c r="E15" s="13">
        <v>37257.173347000004</v>
      </c>
      <c r="F15" s="13">
        <v>6834.315912</v>
      </c>
      <c r="G15" s="9">
        <v>76.818914117525779</v>
      </c>
      <c r="H15" s="9">
        <v>74.529072104689206</v>
      </c>
    </row>
    <row r="16" spans="1:8" ht="14.25" customHeight="1" x14ac:dyDescent="0.25">
      <c r="A16" s="5">
        <v>5</v>
      </c>
      <c r="B16" s="7" t="s">
        <v>6</v>
      </c>
      <c r="C16" s="12">
        <v>4200</v>
      </c>
      <c r="D16" s="12">
        <v>3160</v>
      </c>
      <c r="E16" s="13">
        <v>5695.7333330000001</v>
      </c>
      <c r="F16" s="13">
        <v>5511.5286839999999</v>
      </c>
      <c r="G16" s="9">
        <v>138.58231953771289</v>
      </c>
      <c r="H16" s="9">
        <v>161.62840715542521</v>
      </c>
    </row>
    <row r="17" spans="1:8" ht="14.25" customHeight="1" x14ac:dyDescent="0.25">
      <c r="A17" s="5">
        <v>6</v>
      </c>
      <c r="B17" s="7" t="s">
        <v>7</v>
      </c>
      <c r="C17" s="12"/>
      <c r="D17" s="12"/>
      <c r="E17" s="13"/>
      <c r="F17" s="13"/>
      <c r="G17" s="9"/>
      <c r="H17" s="9"/>
    </row>
    <row r="18" spans="1:8" ht="14.25" customHeight="1" x14ac:dyDescent="0.25">
      <c r="A18" s="5">
        <v>7</v>
      </c>
      <c r="B18" s="7" t="s">
        <v>8</v>
      </c>
      <c r="C18" s="12">
        <v>17590</v>
      </c>
      <c r="D18" s="12">
        <v>9415</v>
      </c>
      <c r="E18" s="13">
        <v>16792.677554000002</v>
      </c>
      <c r="F18" s="13">
        <v>9442.5599939999993</v>
      </c>
      <c r="G18" s="9">
        <v>96.013022035448842</v>
      </c>
      <c r="H18" s="9">
        <v>101.97149021598271</v>
      </c>
    </row>
    <row r="19" spans="1:8" ht="14.25" customHeight="1" x14ac:dyDescent="0.25">
      <c r="A19" s="5">
        <v>8</v>
      </c>
      <c r="B19" s="7" t="s">
        <v>9</v>
      </c>
      <c r="C19" s="12">
        <v>4300</v>
      </c>
      <c r="D19" s="12">
        <v>1931</v>
      </c>
      <c r="E19" s="13">
        <v>2950.9307090000002</v>
      </c>
      <c r="F19" s="13">
        <v>2090.8548519999999</v>
      </c>
      <c r="G19" s="9">
        <v>69.977014678681542</v>
      </c>
      <c r="H19" s="9">
        <v>114.31683171131766</v>
      </c>
    </row>
    <row r="20" spans="1:8" ht="14.25" customHeight="1" x14ac:dyDescent="0.25">
      <c r="A20" s="5">
        <v>9</v>
      </c>
      <c r="B20" s="7" t="s">
        <v>10</v>
      </c>
      <c r="C20" s="12"/>
      <c r="D20" s="12"/>
      <c r="E20" s="13"/>
      <c r="F20" s="13"/>
      <c r="G20" s="9"/>
      <c r="H20" s="9"/>
    </row>
    <row r="21" spans="1:8" ht="14.25" customHeight="1" x14ac:dyDescent="0.25">
      <c r="A21" s="5">
        <v>10</v>
      </c>
      <c r="B21" s="7" t="s">
        <v>11</v>
      </c>
      <c r="C21" s="12">
        <v>110</v>
      </c>
      <c r="D21" s="12">
        <v>110</v>
      </c>
      <c r="E21" s="13">
        <v>211.162542</v>
      </c>
      <c r="F21" s="13">
        <v>211.162542</v>
      </c>
      <c r="G21" s="9">
        <v>191.96594727272728</v>
      </c>
      <c r="H21" s="9">
        <v>191.96594727272728</v>
      </c>
    </row>
    <row r="22" spans="1:8" ht="14.25" customHeight="1" x14ac:dyDescent="0.25">
      <c r="A22" s="5">
        <v>11</v>
      </c>
      <c r="B22" s="7" t="s">
        <v>13</v>
      </c>
      <c r="C22" s="12">
        <v>1700</v>
      </c>
      <c r="D22" s="12">
        <v>968</v>
      </c>
      <c r="E22" s="13">
        <v>1931.696479</v>
      </c>
      <c r="F22" s="13">
        <v>1035.886152</v>
      </c>
      <c r="G22" s="9">
        <v>128.77976526666666</v>
      </c>
      <c r="H22" s="9">
        <v>124.35608067226892</v>
      </c>
    </row>
    <row r="23" spans="1:8" ht="14.25" customHeight="1" x14ac:dyDescent="0.25">
      <c r="A23" s="5">
        <v>12</v>
      </c>
      <c r="B23" s="7" t="s">
        <v>12</v>
      </c>
      <c r="C23" s="12">
        <v>60000</v>
      </c>
      <c r="D23" s="12">
        <v>54000</v>
      </c>
      <c r="E23" s="13">
        <v>82723.188450000001</v>
      </c>
      <c r="F23" s="13">
        <v>50144.747206</v>
      </c>
      <c r="G23" s="9">
        <v>165.44637690000002</v>
      </c>
      <c r="H23" s="9">
        <v>111.43277156888888</v>
      </c>
    </row>
    <row r="24" spans="1:8" ht="14.25" customHeight="1" x14ac:dyDescent="0.25">
      <c r="A24" s="5">
        <v>13</v>
      </c>
      <c r="B24" s="7" t="s">
        <v>14</v>
      </c>
      <c r="C24" s="12"/>
      <c r="D24" s="12"/>
      <c r="E24" s="13"/>
      <c r="F24" s="13"/>
      <c r="G24" s="9"/>
      <c r="H24" s="9"/>
    </row>
    <row r="25" spans="1:8" ht="14.25" customHeight="1" x14ac:dyDescent="0.25">
      <c r="A25" s="5">
        <v>14</v>
      </c>
      <c r="B25" s="7" t="s">
        <v>33</v>
      </c>
      <c r="C25" s="12"/>
      <c r="D25" s="12"/>
      <c r="E25" s="13"/>
      <c r="F25" s="13"/>
      <c r="G25" s="9"/>
      <c r="H25" s="9"/>
    </row>
    <row r="26" spans="1:8" ht="14.25" customHeight="1" x14ac:dyDescent="0.25">
      <c r="A26" s="5">
        <v>15</v>
      </c>
      <c r="B26" s="7" t="s">
        <v>34</v>
      </c>
      <c r="C26" s="12">
        <v>2000</v>
      </c>
      <c r="D26" s="12"/>
      <c r="E26" s="13">
        <v>2863.9473309999998</v>
      </c>
      <c r="F26" s="13"/>
      <c r="G26" s="9"/>
      <c r="H26" s="9"/>
    </row>
    <row r="27" spans="1:8" ht="14.25" customHeight="1" x14ac:dyDescent="0.25">
      <c r="A27" s="5">
        <v>16</v>
      </c>
      <c r="B27" s="7" t="s">
        <v>15</v>
      </c>
      <c r="C27" s="12">
        <v>2000</v>
      </c>
      <c r="D27" s="12">
        <v>535</v>
      </c>
      <c r="E27" s="13">
        <v>5889.8575469999996</v>
      </c>
      <c r="F27" s="13">
        <v>2207.3794239999997</v>
      </c>
      <c r="G27" s="9">
        <v>294.49287734999996</v>
      </c>
      <c r="H27" s="9">
        <v>735.79314133333332</v>
      </c>
    </row>
    <row r="28" spans="1:8" ht="14.25" customHeight="1" x14ac:dyDescent="0.25">
      <c r="A28" s="5">
        <v>17</v>
      </c>
      <c r="B28" s="7" t="s">
        <v>16</v>
      </c>
      <c r="C28" s="12">
        <v>5975</v>
      </c>
      <c r="D28" s="12">
        <v>5975</v>
      </c>
      <c r="E28" s="13">
        <v>6409.81</v>
      </c>
      <c r="F28" s="13">
        <v>6409.81</v>
      </c>
      <c r="G28" s="9">
        <v>108.64084745762712</v>
      </c>
      <c r="H28" s="9">
        <v>108.64084745762712</v>
      </c>
    </row>
    <row r="29" spans="1:8" s="17" customFormat="1" ht="14.25" customHeight="1" x14ac:dyDescent="0.2">
      <c r="A29" s="4" t="s">
        <v>3</v>
      </c>
      <c r="B29" s="6" t="s">
        <v>41</v>
      </c>
      <c r="C29" s="11"/>
      <c r="D29" s="11"/>
      <c r="E29" s="14">
        <v>12139.912200000001</v>
      </c>
      <c r="F29" s="14">
        <v>12139.912200000001</v>
      </c>
      <c r="G29" s="4"/>
      <c r="H29" s="4"/>
    </row>
    <row r="30" spans="1:8" s="17" customFormat="1" ht="14.25" customHeight="1" x14ac:dyDescent="0.2">
      <c r="A30" s="4" t="s">
        <v>36</v>
      </c>
      <c r="B30" s="6" t="s">
        <v>35</v>
      </c>
      <c r="C30" s="11"/>
      <c r="D30" s="11"/>
      <c r="E30" s="14">
        <v>481.73945400000002</v>
      </c>
      <c r="F30" s="14">
        <v>481.73945400000002</v>
      </c>
      <c r="G30" s="4"/>
      <c r="H30" s="4"/>
    </row>
    <row r="31" spans="1:8" s="17" customFormat="1" ht="14.25" customHeight="1" x14ac:dyDescent="0.2">
      <c r="A31" s="4" t="s">
        <v>38</v>
      </c>
      <c r="B31" s="6" t="s">
        <v>37</v>
      </c>
      <c r="C31" s="11"/>
      <c r="D31" s="11"/>
      <c r="E31" s="14">
        <v>43979.866201999997</v>
      </c>
      <c r="F31" s="14">
        <v>43979.866201999997</v>
      </c>
      <c r="G31" s="4"/>
      <c r="H31" s="4"/>
    </row>
    <row r="32" spans="1:8" s="17" customFormat="1" ht="14.25" customHeight="1" x14ac:dyDescent="0.2">
      <c r="A32" s="15" t="s">
        <v>40</v>
      </c>
      <c r="B32" s="16" t="s">
        <v>39</v>
      </c>
      <c r="C32" s="18">
        <v>504706</v>
      </c>
      <c r="D32" s="18">
        <v>504706</v>
      </c>
      <c r="E32" s="19">
        <v>1324566.2100999998</v>
      </c>
      <c r="F32" s="19">
        <v>1324566.2100999998</v>
      </c>
      <c r="G32" s="8">
        <v>262.44312730579782</v>
      </c>
      <c r="H32" s="8">
        <v>262.44312730579782</v>
      </c>
    </row>
  </sheetData>
  <mergeCells count="10">
    <mergeCell ref="A6:A7"/>
    <mergeCell ref="B6:B7"/>
    <mergeCell ref="C6:D6"/>
    <mergeCell ref="E6:F6"/>
    <mergeCell ref="G6:H6"/>
    <mergeCell ref="G1:H1"/>
    <mergeCell ref="A1:C1"/>
    <mergeCell ref="A3:H3"/>
    <mergeCell ref="A4:H4"/>
    <mergeCell ref="F5:H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A4DDD2-A820-4A66-8620-04B8A3218C7B}"/>
</file>

<file path=customXml/itemProps2.xml><?xml version="1.0" encoding="utf-8"?>
<ds:datastoreItem xmlns:ds="http://schemas.openxmlformats.org/officeDocument/2006/customXml" ds:itemID="{CBD93ED3-7006-4205-9C9E-1357BF2F2BB9}"/>
</file>

<file path=customXml/itemProps3.xml><?xml version="1.0" encoding="utf-8"?>
<ds:datastoreItem xmlns:ds="http://schemas.openxmlformats.org/officeDocument/2006/customXml" ds:itemID="{201FB0AA-18EC-4087-B5E4-229C94BB4B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97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2020-07-28T08:16:20Z</cp:lastPrinted>
  <dcterms:created xsi:type="dcterms:W3CDTF">2019-07-10T06:59:56Z</dcterms:created>
  <dcterms:modified xsi:type="dcterms:W3CDTF">2020-08-05T00:44:02Z</dcterms:modified>
</cp:coreProperties>
</file>